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delta.sm.ee/dhs/webdav/c06aab998c12cf035d26746b56e6019bcdc20024/47008010228/e32d66c7-5b0d-4428-9dda-62608daf93a0/"/>
    </mc:Choice>
  </mc:AlternateContent>
  <xr:revisionPtr revIDLastSave="0" documentId="13_ncr:1_{DF6A6DB3-F6B9-4F2E-856A-B0CAA3021A56}" xr6:coauthVersionLast="47" xr6:coauthVersionMax="47" xr10:uidLastSave="{00000000-0000-0000-0000-000000000000}"/>
  <bookViews>
    <workbookView xWindow="-120" yWindow="-120" windowWidth="29040" windowHeight="15720" tabRatio="778" xr2:uid="{6EFC8FAF-3D51-4DDB-8428-28B699436F57}"/>
  </bookViews>
  <sheets>
    <sheet name="VA-sisesed, internal" sheetId="7" r:id="rId1"/>
  </sheets>
  <definedNames>
    <definedName name="_xlnm._FilterDatabase" localSheetId="0" hidden="1">'VA-sisesed, internal'!$A$2:$J$2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7" l="1"/>
  <c r="A6" i="7"/>
  <c r="A5" i="7"/>
  <c r="A4" i="7"/>
  <c r="A3" i="7"/>
  <c r="A11" i="7" l="1"/>
  <c r="A12" i="7"/>
  <c r="A13" i="7"/>
  <c r="A14" i="7"/>
  <c r="A15" i="7"/>
  <c r="A16" i="7"/>
  <c r="A17" i="7"/>
</calcChain>
</file>

<file path=xl/sharedStrings.xml><?xml version="1.0" encoding="utf-8"?>
<sst xmlns="http://schemas.openxmlformats.org/spreadsheetml/2006/main" count="33" uniqueCount="19">
  <si>
    <t>Osapool</t>
  </si>
  <si>
    <t>SOM</t>
  </si>
  <si>
    <t>KOHUSTUSLIK</t>
  </si>
  <si>
    <t>SOOVITUSLIK</t>
  </si>
  <si>
    <t>Nr
(valem)</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</si>
  <si>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</si>
  <si>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</si>
  <si>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</si>
  <si>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</si>
  <si>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Eelarve liik</t>
  </si>
  <si>
    <t>Eelarve konto</t>
  </si>
  <si>
    <t>Muudatusettepaneku selgitused</t>
  </si>
  <si>
    <t>Vahendite mahu korrigeerimine,
eurodes  2025</t>
  </si>
  <si>
    <t>SOM - int - 3</t>
  </si>
  <si>
    <t>SOM-int - 3</t>
  </si>
  <si>
    <t>SOM- int -2</t>
  </si>
  <si>
    <r>
      <t>Sotsiaalministeerium (SoM) suunab Tervise Arengu Instituudile (TAI)  teadus- ja arendustegevuse lisarahadest r</t>
    </r>
    <r>
      <rPr>
        <sz val="11"/>
        <color rgb="FF242424"/>
        <rFont val="Arial"/>
      </rPr>
      <t xml:space="preserve">akendamata kvalifitseeritud tööjõu analüüsi tervisevaldkonnas </t>
    </r>
    <r>
      <rPr>
        <sz val="11"/>
        <color rgb="FF000000"/>
        <rFont val="Arial"/>
      </rPr>
      <t>läbiviimiseks 53 000 eurot ja noorte uimastite tarvitamise uuringu (skriinimine, varajane avastamine, sekkumine) läbiviimiseks 40 000</t>
    </r>
    <r>
      <rPr>
        <sz val="11"/>
        <color rgb="FFFF0000"/>
        <rFont val="Arial"/>
      </rPr>
      <t xml:space="preserve"> </t>
    </r>
    <r>
      <rPr>
        <sz val="11"/>
        <color rgb="FF000000"/>
        <rFont val="Arial"/>
      </rPr>
      <t>eurot.  2025. aasta riigieelarve koostamisel planeeriti kogu teadus- ja arenduse- ning innovatsioonitegevuse vahendid SoMi eelarvesse, mis projektide selgumisel suunatakse ümber.</t>
    </r>
  </si>
  <si>
    <t xml:space="preserve">SoM suunab Tervise ja Heaolu Infosüsteemide Keskusele (TEHIK) 
1) 292 800 eurot andmemajanduse projekti (hoolekande andmepõhise aruandluse mudel) jätkutegevuseks,
2) 1 046 826 eurot tegevuskulude kokkuhoiu arvelt sotsiaalkaitse infosüsteemi SKAIS ja sotsiaaltoetuste andmeregistri STAR ülalpidamise puudujäägi katteks. SoMi kokkuhoid on saavutatud tõhusama majandamisega igapäevaseks toimimiseks vajalike tegevuste arvelt (sh organisatsiooni arendamine, kommunikatsioon, üritused, tõlketeenused, lähetused jm). </t>
  </si>
  <si>
    <t xml:space="preserve">SoM suunab Sotsiaalkindlustusametile (SKA) 
1) 20 000 eurot  vaimse tervise ja psühhosotsiaalse toe (MHPSS) koordinatsioonigrupi juhtimise üleminekuga SoM-ilt SKA-le  ning  psühholoogilise esmaabi koolituste läbiviimiseks,
2) 529 848 eurot tegevuskulude kokkuhoiu arvelt sotsiaalkaitse infosüsteemi SKAIS ja sotsiaaltoetuste andmeregistri STAR ülalpidamise puudujäägi katteks. Infosüsteemide arendamiseks on vajalik tõhustada SKA IKT tiime, kes koostöös TEHIKuga projekti teostavad. Vajadus on 7 spetsialisti (2 üldkomponentide omaniku, 4 ärianalüütiku, testija) järele. SoMi kokkuhoid on saavutatud tõhusama majandamisega igapäevaseks toimimiseks vajalike tegevuste arvelt (sh organisatsiooni arendamine, kommunikatsioon, üritused, tõlketeenused, lähetused jm).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</si>
</sst>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sz val="10"/>
      <color rgb="FF000000"/>
      <name val="Calibri"/>
      <family val="2"/>
    </font>
    <font>
      <sz val="11"/>
      <color rgb="FF000000"/>
      <name val="Arial"/>
    </font>
    <font>
      <sz val="11"/>
      <color theme="1"/>
      <name val="Arial"/>
    </font>
    <font>
      <sz val="11"/>
      <color rgb="FF242424"/>
      <name val="Arial"/>
    </font>
    <font>
      <sz val="11"/>
      <color rgb="FFFF0000"/>
      <name val="Arial"/>
    </font>
    <font>
      <sz val="11"/>
      <color rgb="FF000000"/>
      <name val="Arial"/>
      <family val="2"/>
      <charset val="186"/>
    </font>
  </fonts>
  <fills count="5">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cellStyleXfs>
  <cellXfs count="23">
    <xf numFmtId="0" fontId="0" fillId="0" borderId="0" xfId="0"/>
    <xf numFmtId="0" fontId="1" fillId="0" borderId="0" xfId="0" applyFont="1" applyAlignment="1">
      <alignment vertical="center"/>
    </xf>
    <xf numFmtId="0" fontId="1" fillId="0" borderId="0" xfId="0" applyFont="1" applyAlignment="1">
      <alignment horizontal="center" vertical="center"/>
    </xf>
    <xf numFmtId="164" fontId="1" fillId="0" borderId="0" xfId="0" applyNumberFormat="1" applyFont="1" applyAlignment="1">
      <alignment horizontal="right" vertical="center" indent="1"/>
    </xf>
    <xf numFmtId="0" fontId="1" fillId="0" borderId="0" xfId="0" applyFont="1" applyAlignment="1">
      <alignment horizontal="left" vertical="center" wrapText="1" indent="1"/>
    </xf>
    <xf numFmtId="0" fontId="2" fillId="0" borderId="0" xfId="0" applyFont="1" applyAlignment="1">
      <alignment horizontal="center" vertical="center"/>
    </xf>
    <xf numFmtId="0" fontId="2" fillId="0" borderId="0" xfId="0" applyFont="1" applyAlignment="1">
      <alignment vertical="center"/>
    </xf>
    <xf numFmtId="0" fontId="1" fillId="3" borderId="1"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pplyAlignment="1">
      <alignment horizontal="center" vertical="center"/>
    </xf>
    <xf numFmtId="0" fontId="1" fillId="4"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3" xfId="0" applyFont="1" applyFill="1" applyBorder="1" applyAlignment="1">
      <alignment horizontal="center" vertical="center"/>
    </xf>
    <xf numFmtId="0" fontId="5" fillId="0" borderId="2" xfId="0" applyFont="1" applyBorder="1" applyAlignment="1">
      <alignment horizontal="center" vertical="center"/>
    </xf>
    <xf numFmtId="3" fontId="6" fillId="0" borderId="6" xfId="0" applyNumberFormat="1" applyFont="1" applyBorder="1" applyAlignment="1">
      <alignment horizontal="right" vertical="center" indent="1"/>
    </xf>
    <xf numFmtId="0" fontId="5"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5" xfId="0" applyFont="1" applyBorder="1" applyAlignment="1">
      <alignment horizontal="left" vertical="top" wrapText="1"/>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J17"/>
  <sheetViews>
    <sheetView tabSelected="1" zoomScale="112" zoomScaleNormal="112" workbookViewId="0">
      <pane ySplit="2" topLeftCell="A3" activePane="bottomLeft" state="frozen"/>
      <selection pane="bottomLeft" activeCell="M2" sqref="M2"/>
    </sheetView>
  </sheetViews>
  <sheetFormatPr defaultColWidth="9.140625" defaultRowHeight="12.75" x14ac:dyDescent="0.25"/>
  <cols>
    <col min="1" max="1" width="13.42578125" style="2" customWidth="1"/>
    <col min="2" max="2" width="9" style="2" customWidth="1"/>
    <col min="3" max="3" width="16" style="9" customWidth="1"/>
    <col min="4" max="4" width="17.28515625" style="9" customWidth="1"/>
    <col min="5" max="5" width="13.42578125" style="2" customWidth="1"/>
    <col min="6" max="6" width="13.5703125" style="2" customWidth="1"/>
    <col min="7" max="7" width="10.5703125" style="2" bestFit="1" customWidth="1"/>
    <col min="8" max="8" width="9" style="2" customWidth="1"/>
    <col min="9" max="9" width="16.140625" style="3" customWidth="1"/>
    <col min="10" max="10" width="56.28515625" style="4" customWidth="1"/>
    <col min="11" max="16384" width="9.140625" style="1"/>
  </cols>
  <sheetData>
    <row r="1" spans="1:10" s="6" customFormat="1" ht="11.25" x14ac:dyDescent="0.25">
      <c r="A1" s="5"/>
      <c r="B1" s="5" t="s">
        <v>2</v>
      </c>
      <c r="C1" s="8" t="s">
        <v>3</v>
      </c>
      <c r="D1" s="8" t="s">
        <v>3</v>
      </c>
      <c r="E1" s="5" t="s">
        <v>2</v>
      </c>
      <c r="F1" s="5" t="s">
        <v>2</v>
      </c>
      <c r="G1" s="5" t="s">
        <v>2</v>
      </c>
      <c r="H1" s="5" t="s">
        <v>2</v>
      </c>
      <c r="I1" s="5" t="s">
        <v>2</v>
      </c>
      <c r="J1" s="5" t="s">
        <v>2</v>
      </c>
    </row>
    <row r="2" spans="1:10" ht="51" customHeight="1" x14ac:dyDescent="0.25">
      <c r="A2" s="13" t="s">
        <v>4</v>
      </c>
      <c r="B2" s="15" t="s">
        <v>0</v>
      </c>
      <c r="C2" s="14" t="s">
        <v>5</v>
      </c>
      <c r="D2" s="14" t="s">
        <v>6</v>
      </c>
      <c r="E2" s="15" t="s">
        <v>7</v>
      </c>
      <c r="F2" s="15" t="s">
        <v>8</v>
      </c>
      <c r="G2" s="15" t="s">
        <v>9</v>
      </c>
      <c r="H2" s="15" t="s">
        <v>10</v>
      </c>
      <c r="I2" s="7" t="s">
        <v>12</v>
      </c>
      <c r="J2" s="16" t="s">
        <v>11</v>
      </c>
    </row>
    <row r="3" spans="1:10" ht="56.25" customHeight="1" x14ac:dyDescent="0.25">
      <c r="A3" s="10" t="str">
        <f>IF(B3&lt;&gt;"",CONCATENATE(B3," - int - ",IF(COUNTA($B3:B$3)/2-TRUNC(COUNTA($B3:B$3)/2)=0,TRUNC(COUNTA($B3:B$3)/2),TRUNC(COUNTA($B3:B$3)/2)+1)),"")</f>
        <v>SOM - int - 1</v>
      </c>
      <c r="B3" s="10" t="s">
        <v>1</v>
      </c>
      <c r="C3" s="11"/>
      <c r="D3" s="11"/>
      <c r="E3" s="12"/>
      <c r="F3" s="10"/>
      <c r="G3" s="17">
        <v>20</v>
      </c>
      <c r="H3" s="17">
        <v>55</v>
      </c>
      <c r="I3" s="18">
        <v>93000</v>
      </c>
      <c r="J3" s="20" t="s">
        <v>16</v>
      </c>
    </row>
    <row r="4" spans="1:10" ht="85.5" customHeight="1" x14ac:dyDescent="0.25">
      <c r="A4" s="10" t="str">
        <f>IF(B4&lt;&gt;"",CONCATENATE(B4," - int - ",IF(COUNTA($B$3:B4)/2-TRUNC(COUNTA($B$3:B4)/2)=0,TRUNC(COUNTA($B$3:B4)/2),TRUNC(COUNTA($B$3:B4)/2)+1)),"")</f>
        <v>SOM - int - 1</v>
      </c>
      <c r="B4" s="10" t="s">
        <v>1</v>
      </c>
      <c r="C4" s="11"/>
      <c r="D4" s="11"/>
      <c r="E4" s="12"/>
      <c r="F4" s="10"/>
      <c r="G4" s="17">
        <v>20</v>
      </c>
      <c r="H4" s="17">
        <v>50</v>
      </c>
      <c r="I4" s="18">
        <v>-93000</v>
      </c>
      <c r="J4" s="19"/>
    </row>
    <row r="5" spans="1:10" ht="104.25" customHeight="1" x14ac:dyDescent="0.25">
      <c r="A5" s="10" t="str">
        <f>IF(B5&lt;&gt;"",CONCATENATE(B5," - int - ",IF(COUNTA($B$3:B5)/2-TRUNC(COUNTA($B$3:B5)/2)=0,TRUNC(COUNTA($B$3:B5)/2),TRUNC(COUNTA($B$3:B5)/2)+1)),"")</f>
        <v>SOM - int - 2</v>
      </c>
      <c r="B5" s="10" t="s">
        <v>1</v>
      </c>
      <c r="C5" s="11"/>
      <c r="D5" s="11"/>
      <c r="E5" s="12"/>
      <c r="F5" s="10"/>
      <c r="G5" s="17">
        <v>20</v>
      </c>
      <c r="H5" s="17">
        <v>55</v>
      </c>
      <c r="I5" s="18">
        <v>1339626</v>
      </c>
      <c r="J5" s="20" t="s">
        <v>17</v>
      </c>
    </row>
    <row r="6" spans="1:10" ht="28.5" customHeight="1" x14ac:dyDescent="0.25">
      <c r="A6" s="10" t="str">
        <f>IF(B6&lt;&gt;"",CONCATENATE(B6," - int - ",IF(COUNTA($B$3:B6)/2-TRUNC(COUNTA($B$3:B6)/2)=0,TRUNC(COUNTA($B$3:B6)/2),TRUNC(COUNTA($B$3:B6)/2)+1)),"")</f>
        <v>SOM - int - 2</v>
      </c>
      <c r="B6" s="10" t="s">
        <v>1</v>
      </c>
      <c r="C6" s="11"/>
      <c r="D6" s="11"/>
      <c r="E6" s="12"/>
      <c r="F6" s="10"/>
      <c r="G6" s="17">
        <v>20</v>
      </c>
      <c r="H6" s="17">
        <v>50</v>
      </c>
      <c r="I6" s="18">
        <v>-1046826</v>
      </c>
      <c r="J6" s="21"/>
    </row>
    <row r="7" spans="1:10" ht="27.75" customHeight="1" x14ac:dyDescent="0.25">
      <c r="A7" s="10" t="s">
        <v>15</v>
      </c>
      <c r="B7" s="10" t="s">
        <v>1</v>
      </c>
      <c r="C7" s="11"/>
      <c r="D7" s="11"/>
      <c r="E7" s="12"/>
      <c r="F7" s="10"/>
      <c r="G7" s="17">
        <v>20</v>
      </c>
      <c r="H7" s="17">
        <v>55</v>
      </c>
      <c r="I7" s="18">
        <v>-292800</v>
      </c>
      <c r="J7" s="22"/>
    </row>
    <row r="8" spans="1:10" ht="147.75" customHeight="1" x14ac:dyDescent="0.25">
      <c r="A8" s="10" t="str">
        <f>IF(B8&lt;&gt;"",CONCATENATE(B8," - int - ",IF(COUNTA($B$3:B8)/2-TRUNC(COUNTA($B$3:B8)/2)=0,TRUNC(COUNTA($B$3:B8)/2),TRUNC(COUNTA($B$3:B8)/2)+1)),"")</f>
        <v>SOM - int - 3</v>
      </c>
      <c r="B8" s="10" t="s">
        <v>1</v>
      </c>
      <c r="C8" s="11"/>
      <c r="D8" s="11"/>
      <c r="E8" s="12"/>
      <c r="F8" s="10"/>
      <c r="G8" s="17">
        <v>20</v>
      </c>
      <c r="H8" s="17">
        <v>55</v>
      </c>
      <c r="I8" s="18">
        <v>549848</v>
      </c>
      <c r="J8" s="20" t="s">
        <v>18</v>
      </c>
    </row>
    <row r="9" spans="1:10" ht="42.75" customHeight="1" x14ac:dyDescent="0.25">
      <c r="A9" s="10" t="s">
        <v>13</v>
      </c>
      <c r="B9" s="10" t="s">
        <v>1</v>
      </c>
      <c r="C9" s="11"/>
      <c r="D9" s="11"/>
      <c r="E9" s="12"/>
      <c r="F9" s="10"/>
      <c r="G9" s="17">
        <v>20</v>
      </c>
      <c r="H9" s="17">
        <v>50</v>
      </c>
      <c r="I9" s="18">
        <v>-539848</v>
      </c>
      <c r="J9" s="21"/>
    </row>
    <row r="10" spans="1:10" ht="32.25" customHeight="1" x14ac:dyDescent="0.25">
      <c r="A10" s="10" t="s">
        <v>14</v>
      </c>
      <c r="B10" s="10" t="s">
        <v>1</v>
      </c>
      <c r="C10" s="11"/>
      <c r="D10" s="11"/>
      <c r="E10" s="12"/>
      <c r="F10" s="10"/>
      <c r="G10" s="17">
        <v>20</v>
      </c>
      <c r="H10" s="17">
        <v>55</v>
      </c>
      <c r="I10" s="18">
        <v>-10000</v>
      </c>
      <c r="J10" s="22"/>
    </row>
    <row r="11" spans="1:10" x14ac:dyDescent="0.25">
      <c r="A11" s="2" t="str">
        <f>IF(B11&lt;&gt;"",CONCATENATE(B11," - int - ",IF(COUNTA($B$3:B11)/2-TRUNC(COUNTA($B$3:B11)/2)=0,TRUNC(COUNTA($B$3:B11)/2),TRUNC(COUNTA($B$3:B11)/2)+1)),"")</f>
        <v/>
      </c>
    </row>
    <row r="12" spans="1:10" x14ac:dyDescent="0.25">
      <c r="A12" s="2" t="str">
        <f>IF(B12&lt;&gt;"",CONCATENATE(B12," - int - ",IF(COUNTA($B$3:B12)/2-TRUNC(COUNTA($B$3:B12)/2)=0,TRUNC(COUNTA($B$3:B12)/2),TRUNC(COUNTA($B$3:B12)/2)+1)),"")</f>
        <v/>
      </c>
    </row>
    <row r="13" spans="1:10" x14ac:dyDescent="0.25">
      <c r="A13" s="2" t="str">
        <f>IF(B13&lt;&gt;"",CONCATENATE(B13," - int - ",IF(COUNTA($B$3:B13)/2-TRUNC(COUNTA($B$3:B13)/2)=0,TRUNC(COUNTA($B$3:B13)/2),TRUNC(COUNTA($B$3:B13)/2)+1)),"")</f>
        <v/>
      </c>
    </row>
    <row r="14" spans="1:10" x14ac:dyDescent="0.25">
      <c r="A14" s="2" t="str">
        <f>IF(B14&lt;&gt;"",CONCATENATE(B14," - int - ",IF(COUNTA($B$3:B14)/2-TRUNC(COUNTA($B$3:B14)/2)=0,TRUNC(COUNTA($B$3:B14)/2),TRUNC(COUNTA($B$3:B14)/2)+1)),"")</f>
        <v/>
      </c>
    </row>
    <row r="15" spans="1:10" x14ac:dyDescent="0.25">
      <c r="A15" s="2" t="str">
        <f>IF(B15&lt;&gt;"",CONCATENATE(B15," - int - ",IF(COUNTA($B$3:B15)/2-TRUNC(COUNTA($B$3:B15)/2)=0,TRUNC(COUNTA($B$3:B15)/2),TRUNC(COUNTA($B$3:B15)/2)+1)),"")</f>
        <v/>
      </c>
    </row>
    <row r="16" spans="1:10" x14ac:dyDescent="0.25">
      <c r="A16" s="2" t="str">
        <f>IF(B16&lt;&gt;"",CONCATENATE(B16," - int - ",IF(COUNTA($B$3:B16)/2-TRUNC(COUNTA($B$3:B16)/2)=0,TRUNC(COUNTA($B$3:B16)/2),TRUNC(COUNTA($B$3:B16)/2)+1)),"")</f>
        <v/>
      </c>
    </row>
    <row r="17" spans="1:1" x14ac:dyDescent="0.25">
      <c r="A17" s="2" t="str">
        <f>IF(B17&lt;&gt;"",CONCATENATE(B17," - int - ",IF(COUNTA($B$3:B17)/2-TRUNC(COUNTA($B$3:B17)/2)=0,TRUNC(COUNTA($B$3:B17)/2),TRUNC(COUNTA($B$3:B17)/2)+1)),"")</f>
        <v/>
      </c>
    </row>
  </sheetData>
  <autoFilter ref="A2:J17" xr:uid="{D41D87EF-BB2F-4C3D-99A1-6753F7968623}"/>
  <mergeCells count="3">
    <mergeCell ref="J3:J4"/>
    <mergeCell ref="J8:J10"/>
    <mergeCell ref="J5:J7"/>
  </mergeCells>
  <dataValidations disablePrompts="1" count="1">
    <dataValidation type="list" allowBlank="1" showInputMessage="1" showErrorMessage="1" sqref="B3:B17" xr:uid="{B6E0A71B-4902-4ADA-93E2-FEED0D5C1CDA}">
      <formula1>#REF!</formula1>
    </dataValidation>
  </dataValidations>
  <pageMargins left="0.7" right="0.7" top="0.75" bottom="0.75" header="0.3" footer="0.3"/>
  <customProperties>
    <customPr name="EpmWorksheetKeyString_GU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0405586ACDEF3499339FFA5B537C65A" ma:contentTypeVersion="6" ma:contentTypeDescription="Loo uus dokument" ma:contentTypeScope="" ma:versionID="c92f1c43a407a340a2db4fef6b6872fd">
  <xsd:schema xmlns:xsd="http://www.w3.org/2001/XMLSchema" xmlns:xs="http://www.w3.org/2001/XMLSchema" xmlns:p="http://schemas.microsoft.com/office/2006/metadata/properties" xmlns:ns2="46c3bfcf-1a7c-4e8d-850b-424df944a41c" targetNamespace="http://schemas.microsoft.com/office/2006/metadata/properties" ma:root="true" ma:fieldsID="ec4b5da0439e3ab9e72265aee0adab2b" ns2:_="">
    <xsd:import namespace="46c3bfcf-1a7c-4e8d-850b-424df944a4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3bfcf-1a7c-4e8d-850b-424df944a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4AC673-3DD6-4A86-B6F9-8AA1B7F87B7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11E601B-4D2B-41A7-89D6-AECCA51D6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3bfcf-1a7c-4e8d-850b-424df944a4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009BA8-AAF7-43EA-A8B6-EAFACADDA0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VA-sisesed, internal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Svetlana Dudkina</dc:creator>
  <cp:keywords/>
  <dc:description/>
  <cp:lastModifiedBy>Diana Kalvik - SOM</cp:lastModifiedBy>
  <cp:revision/>
  <dcterms:created xsi:type="dcterms:W3CDTF">2022-07-11T13:34:58Z</dcterms:created>
  <dcterms:modified xsi:type="dcterms:W3CDTF">2025-05-22T13:59:49Z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0x010100E0405586ACDEF3499339FFA5B537C65A</vt:lpwstr>
  </property>
  <property fmtid="{D5CDD505-2E9C-101B-9397-08002B2CF9AE}" pid="3" name="_dlc_DocIdItemGuid">
    <vt:lpwstr>6e46ab4a-9480-4997-9137-0f3becbfa2fc</vt:lpwstr>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MSIP_Label_defa4170-0d19-0005-0004-bc88714345d2_Enabled">
    <vt:lpwstr>true</vt:lpwstr>
  </property>
  <property fmtid="{D5CDD505-2E9C-101B-9397-08002B2CF9AE}" pid="12" name="MSIP_Label_defa4170-0d19-0005-0004-bc88714345d2_SetDate">
    <vt:lpwstr>2024-09-09T14:00:01Z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8fe098d2-428d-4bd4-9803-7195fe96f0e2</vt:lpwstr>
  </property>
  <property fmtid="{D5CDD505-2E9C-101B-9397-08002B2CF9AE}" pid="16" name="MSIP_Label_defa4170-0d19-0005-0004-bc88714345d2_ActionId">
    <vt:lpwstr>6c7ca9ff-38fe-49e9-9723-410f1a50c48a</vt:lpwstr>
  </property>
  <property fmtid="{D5CDD505-2E9C-101B-9397-08002B2CF9AE}" pid="17" name="MSIP_Label_defa4170-0d19-0005-0004-bc88714345d2_ContentBits">
    <vt:lpwstr>0</vt:lpwstr>
  </property>
</Properties>
</file>